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<sst xmlns="http://schemas.openxmlformats.org/spreadsheetml/2006/main" count="149" uniqueCount="96">
  <si>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</si>
  <si>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</si>
  <si>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</si>
  <si>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</si>
  <si>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</si>
  <si>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</si>
  <si>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</si>
  <si>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</si>
  <si>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</si>
  <si>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</si>
  <si>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</si>
  <si>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</si>
  <si>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</si>
  <si>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</si>
  <si>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</si>
  <si>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</si>
  <si>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</si>
  <si>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</si>
  <si>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</si>
  <si>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</si>
  <si>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</si>
  <si>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</si>
  <si>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</si>
  <si>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</si>
  <si>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</si>
  <si>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</si>
  <si>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</si>
  <si>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</si>
  <si>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</si>
  <si>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</si>
  <si>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</si>
  <si>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</si>
  <si>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</si>
  <si>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</si>
  <si>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</si>
  <si>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</si>
  <si>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</si>
  <si>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</si>
  <si>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</si>
  <si>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</si>
  <si>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</si>
  <si>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</si>
  <si>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</si>
  <si>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</si>
  <si>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</si>
  <si>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</si>
  <si>
    <t>Korisnik proračuna SREDNJA ŠKOLA IVANA TRNSKOGA HRV.KOSTAJNICA</t>
  </si>
  <si>
    <t>Županijski proračun</t>
  </si>
  <si>
    <t>Državni proračun</t>
  </si>
  <si>
    <t>Plaće za redovan rad</t>
  </si>
  <si>
    <t>Plaće za prekovremeni rad</t>
  </si>
  <si>
    <t>Ostali rashodi za zaposlene</t>
  </si>
  <si>
    <t>Doprinos za zdravstv.osigur.</t>
  </si>
  <si>
    <t>Doprinos za zapošljavanje</t>
  </si>
  <si>
    <t>Službena putovanja</t>
  </si>
  <si>
    <t>Naknade za prijevoz</t>
  </si>
  <si>
    <t>Stručno usavršavanje zaposl.</t>
  </si>
  <si>
    <t>Ostale nakn.trošk.zaposlenima</t>
  </si>
  <si>
    <t>Uredski materijal i ost.mat.rash.</t>
  </si>
  <si>
    <t>Materijal i sirovine</t>
  </si>
  <si>
    <t>Energija-el.energija</t>
  </si>
  <si>
    <t>Mater.i dijel.za tekuć.i inv.odr.</t>
  </si>
  <si>
    <t>Sitni inventar i auto gume</t>
  </si>
  <si>
    <t>Usluge telefona, pošte i prijev.</t>
  </si>
  <si>
    <t>Usluge promidžbe i informir.</t>
  </si>
  <si>
    <t>Komunalne usluge</t>
  </si>
  <si>
    <t>Zakupnine i najamnine</t>
  </si>
  <si>
    <t>Zdravstv.usluge-red.zdr.pregl.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</si>
  <si>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</si>
  <si>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</si>
  <si>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</si>
  <si>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</si>
  <si>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</si>
  <si>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</si>
  <si>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Ostali nespom.rashodi posl.</t>
  </si>
  <si>
    <t>Bankarske usluge i usl.pl.prom</t>
  </si>
  <si>
    <t>Zatezne kamate</t>
  </si>
  <si>
    <t>Uredska oprema i namještaj</t>
  </si>
  <si>
    <t>Oprema za ostale namjene</t>
  </si>
  <si>
    <t>Knjige</t>
  </si>
  <si>
    <t xml:space="preserve">                      -</t>
  </si>
  <si>
    <t xml:space="preserve">                       -</t>
  </si>
  <si>
    <t xml:space="preserve">                        -</t>
  </si>
  <si>
    <t xml:space="preserve">                        -  </t>
  </si>
  <si>
    <t>U Hrv.Kostajnici, 25.09.2012.</t>
  </si>
  <si>
    <t>Marija Krupić,prof.</t>
  </si>
  <si>
    <t xml:space="preserve">    Ravnateljica</t>
  </si>
  <si>
    <t>Usluge tekuć.i invest.održav.</t>
  </si>
  <si>
    <t>671-županijski proračun</t>
  </si>
  <si>
    <t>671-državni prpračun</t>
  </si>
  <si>
    <t>661-prihodi od pruženih usluga</t>
  </si>
  <si>
    <t>652-ostali nespomenuti prihodi</t>
  </si>
  <si>
    <t>671 - županijski proračun</t>
  </si>
  <si>
    <t>671 - državni proračun</t>
  </si>
  <si>
    <t>661 - prihodi od pruženih usluga</t>
  </si>
  <si>
    <t xml:space="preserve">652 - ostali nespomenuti prihodi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</si>
</sst>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5" xfId="0" applyFont="1" applyFill="1" applyBorder="1" applyAlignment="1">
      <alignment horizontal="center"/>
    </xf>
    <xf numFmtId="0" fontId="5" fillId="1" borderId="6" xfId="0" applyFont="1" applyFill="1" applyBorder="1" applyAlignment="1">
      <alignment horizontal="right" vertical="center" wrapText="1"/>
    </xf>
    <xf numFmtId="0" fontId="5" fillId="1" borderId="7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0" borderId="9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5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right" vertical="center" wrapText="1"/>
    </xf>
    <xf numFmtId="0" fontId="3" fillId="1" borderId="7" xfId="0" applyFont="1" applyFill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4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5" xfId="0" applyNumberFormat="1" applyFont="1" applyBorder="1" applyAlignment="1" quotePrefix="1">
      <alignment horizontal="left"/>
    </xf>
    <xf numFmtId="3" fontId="6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7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179" fontId="6" fillId="0" borderId="33" xfId="18" applyFont="1" applyBorder="1" applyAlignment="1">
      <alignment/>
    </xf>
    <xf numFmtId="179" fontId="5" fillId="0" borderId="34" xfId="18" applyFont="1" applyBorder="1" applyAlignment="1">
      <alignment wrapText="1"/>
    </xf>
    <xf numFmtId="3" fontId="5" fillId="0" borderId="34" xfId="0" applyNumberFormat="1" applyFont="1" applyBorder="1" applyAlignment="1">
      <alignment/>
    </xf>
    <xf numFmtId="179" fontId="6" fillId="0" borderId="34" xfId="18" applyFont="1" applyBorder="1" applyAlignment="1">
      <alignment/>
    </xf>
    <xf numFmtId="3" fontId="5" fillId="0" borderId="27" xfId="0" applyNumberFormat="1" applyFont="1" applyBorder="1" applyAlignment="1">
      <alignment horizontal="left"/>
    </xf>
    <xf numFmtId="3" fontId="5" fillId="0" borderId="27" xfId="0" applyNumberFormat="1" applyFont="1" applyBorder="1" applyAlignment="1">
      <alignment/>
    </xf>
    <xf numFmtId="179" fontId="5" fillId="0" borderId="27" xfId="18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4" xfId="0" applyNumberFormat="1" applyFont="1" applyBorder="1" applyAlignment="1" quotePrefix="1">
      <alignment horizontal="left"/>
    </xf>
    <xf numFmtId="3" fontId="6" fillId="0" borderId="25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35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 quotePrefix="1">
      <alignment horizontal="left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 quotePrefix="1">
      <alignment horizontal="left" vertical="center"/>
    </xf>
    <xf numFmtId="3" fontId="5" fillId="0" borderId="35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 quotePrefix="1">
      <alignment horizontal="center" vertical="center"/>
    </xf>
    <xf numFmtId="3" fontId="5" fillId="0" borderId="24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3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9" xfId="0" applyFont="1" applyBorder="1" applyAlignment="1">
      <alignment wrapText="1"/>
    </xf>
    <xf numFmtId="3" fontId="4" fillId="0" borderId="18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" borderId="3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3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B1">
      <selection activeCell="B24" sqref="B24:H2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5" t="s">
        <v>20</v>
      </c>
    </row>
    <row r="3" spans="1:8" s="6" customFormat="1" ht="20.25">
      <c r="A3" s="149" t="s">
        <v>37</v>
      </c>
      <c r="B3" s="149"/>
      <c r="C3" s="149"/>
      <c r="D3" s="149"/>
      <c r="E3" s="149"/>
      <c r="F3" s="149"/>
      <c r="G3" s="149"/>
      <c r="H3" s="149"/>
    </row>
    <row r="4" spans="1:9" s="6" customFormat="1" ht="15.75" customHeight="1">
      <c r="A4" s="150"/>
      <c r="B4" s="151"/>
      <c r="C4" s="151"/>
      <c r="D4" s="151"/>
      <c r="E4" s="151"/>
      <c r="F4" s="151"/>
      <c r="G4" s="151"/>
      <c r="H4" s="151"/>
      <c r="I4" s="7"/>
    </row>
    <row r="5" s="6" customFormat="1" ht="15" hidden="1"/>
    <row r="6" s="6" customFormat="1" ht="15.75" thickBot="1">
      <c r="H6" s="28" t="s">
        <v>1</v>
      </c>
    </row>
    <row r="7" spans="1:8" s="6" customFormat="1" ht="16.5" thickBot="1">
      <c r="A7" s="29" t="s">
        <v>3</v>
      </c>
      <c r="B7" s="157" t="s">
        <v>24</v>
      </c>
      <c r="C7" s="158"/>
      <c r="D7" s="158"/>
      <c r="E7" s="158"/>
      <c r="F7" s="158"/>
      <c r="G7" s="158"/>
      <c r="H7" s="159"/>
    </row>
    <row r="8" spans="1:8" s="6" customFormat="1" ht="15.75" customHeight="1">
      <c r="A8" s="30" t="s">
        <v>29</v>
      </c>
      <c r="B8" s="160" t="s">
        <v>4</v>
      </c>
      <c r="C8" s="143" t="s">
        <v>5</v>
      </c>
      <c r="D8" s="143" t="s">
        <v>6</v>
      </c>
      <c r="E8" s="145" t="s">
        <v>7</v>
      </c>
      <c r="F8" s="145" t="s">
        <v>0</v>
      </c>
      <c r="G8" s="145" t="s">
        <v>25</v>
      </c>
      <c r="H8" s="152" t="s">
        <v>26</v>
      </c>
    </row>
    <row r="9" spans="1:8" s="6" customFormat="1" ht="60.75" customHeight="1" thickBot="1">
      <c r="A9" s="31" t="s">
        <v>28</v>
      </c>
      <c r="B9" s="161"/>
      <c r="C9" s="144"/>
      <c r="D9" s="144"/>
      <c r="E9" s="146"/>
      <c r="F9" s="146"/>
      <c r="G9" s="146"/>
      <c r="H9" s="153"/>
    </row>
    <row r="10" spans="1:8" s="6" customFormat="1" ht="30" customHeight="1">
      <c r="A10" s="32" t="s">
        <v>88</v>
      </c>
      <c r="B10" s="123">
        <v>600284</v>
      </c>
      <c r="C10" s="34"/>
      <c r="D10" s="34"/>
      <c r="E10" s="33"/>
      <c r="F10" s="33"/>
      <c r="G10" s="46"/>
      <c r="H10" s="35"/>
    </row>
    <row r="11" spans="1:8" s="6" customFormat="1" ht="30" customHeight="1">
      <c r="A11" s="121" t="s">
        <v>89</v>
      </c>
      <c r="B11" s="124">
        <v>4282799</v>
      </c>
      <c r="C11" s="37"/>
      <c r="D11" s="37"/>
      <c r="E11" s="37"/>
      <c r="F11" s="37"/>
      <c r="G11" s="47"/>
      <c r="H11" s="38"/>
    </row>
    <row r="12" spans="1:8" s="6" customFormat="1" ht="30" customHeight="1">
      <c r="A12" s="121" t="s">
        <v>90</v>
      </c>
      <c r="B12" s="37"/>
      <c r="C12" s="124">
        <v>28000</v>
      </c>
      <c r="D12" s="37"/>
      <c r="E12" s="37"/>
      <c r="F12" s="37"/>
      <c r="G12" s="47"/>
      <c r="H12" s="38"/>
    </row>
    <row r="13" spans="1:8" s="6" customFormat="1" ht="30" customHeight="1">
      <c r="A13" s="121" t="s">
        <v>91</v>
      </c>
      <c r="B13" s="37"/>
      <c r="C13" s="37"/>
      <c r="D13" s="124">
        <v>1000</v>
      </c>
      <c r="E13" s="37"/>
      <c r="F13" s="37"/>
      <c r="G13" s="47"/>
      <c r="H13" s="38"/>
    </row>
    <row r="14" spans="1:8" s="6" customFormat="1" ht="30" customHeight="1">
      <c r="A14" s="36"/>
      <c r="B14" s="37"/>
      <c r="C14" s="37"/>
      <c r="D14" s="37"/>
      <c r="E14" s="37"/>
      <c r="F14" s="37"/>
      <c r="G14" s="47"/>
      <c r="H14" s="38"/>
    </row>
    <row r="15" spans="1:8" s="6" customFormat="1" ht="30" customHeight="1">
      <c r="A15" s="36"/>
      <c r="B15" s="37"/>
      <c r="C15" s="37"/>
      <c r="D15" s="37"/>
      <c r="E15" s="37"/>
      <c r="F15" s="37"/>
      <c r="G15" s="47"/>
      <c r="H15" s="38"/>
    </row>
    <row r="16" spans="1:8" s="6" customFormat="1" ht="30" customHeight="1">
      <c r="A16" s="36"/>
      <c r="B16" s="37"/>
      <c r="C16" s="37"/>
      <c r="D16" s="37"/>
      <c r="E16" s="37"/>
      <c r="F16" s="37"/>
      <c r="G16" s="47"/>
      <c r="H16" s="38"/>
    </row>
    <row r="17" spans="1:8" s="6" customFormat="1" ht="30" customHeight="1">
      <c r="A17" s="36"/>
      <c r="B17" s="37"/>
      <c r="C17" s="37"/>
      <c r="D17" s="37"/>
      <c r="E17" s="37"/>
      <c r="F17" s="37"/>
      <c r="G17" s="47"/>
      <c r="H17" s="38"/>
    </row>
    <row r="18" spans="1:8" s="6" customFormat="1" ht="30" customHeight="1">
      <c r="A18" s="36"/>
      <c r="B18" s="37"/>
      <c r="C18" s="37"/>
      <c r="D18" s="37"/>
      <c r="E18" s="37"/>
      <c r="F18" s="37"/>
      <c r="G18" s="47"/>
      <c r="H18" s="38"/>
    </row>
    <row r="19" spans="1:8" s="6" customFormat="1" ht="30" customHeight="1">
      <c r="A19" s="36"/>
      <c r="B19" s="37"/>
      <c r="C19" s="37"/>
      <c r="D19" s="37"/>
      <c r="E19" s="37"/>
      <c r="F19" s="37"/>
      <c r="G19" s="47"/>
      <c r="H19" s="38"/>
    </row>
    <row r="20" spans="1:8" s="6" customFormat="1" ht="30" customHeight="1">
      <c r="A20" s="36"/>
      <c r="B20" s="37"/>
      <c r="C20" s="37"/>
      <c r="D20" s="37"/>
      <c r="E20" s="37"/>
      <c r="F20" s="37"/>
      <c r="G20" s="47"/>
      <c r="H20" s="38"/>
    </row>
    <row r="21" spans="1:8" s="6" customFormat="1" ht="30" customHeight="1">
      <c r="A21" s="36"/>
      <c r="B21" s="37"/>
      <c r="C21" s="37"/>
      <c r="D21" s="37"/>
      <c r="E21" s="37"/>
      <c r="F21" s="37"/>
      <c r="G21" s="47"/>
      <c r="H21" s="38"/>
    </row>
    <row r="22" spans="1:8" s="6" customFormat="1" ht="30" customHeight="1" thickBot="1">
      <c r="A22" s="39"/>
      <c r="B22" s="40"/>
      <c r="C22" s="40"/>
      <c r="D22" s="40"/>
      <c r="E22" s="40"/>
      <c r="F22" s="40"/>
      <c r="G22" s="48"/>
      <c r="H22" s="41"/>
    </row>
    <row r="23" spans="1:8" s="6" customFormat="1" ht="30" customHeight="1" thickBot="1">
      <c r="A23" s="42" t="s">
        <v>2</v>
      </c>
      <c r="B23" s="125">
        <v>4883083</v>
      </c>
      <c r="C23" s="126">
        <v>28000</v>
      </c>
      <c r="D23" s="125">
        <v>1000</v>
      </c>
      <c r="E23" s="44"/>
      <c r="F23" s="43"/>
      <c r="G23" s="45"/>
      <c r="H23" s="45"/>
    </row>
    <row r="24" spans="1:8" s="6" customFormat="1" ht="30" customHeight="1" thickBot="1">
      <c r="A24" s="42" t="s">
        <v>38</v>
      </c>
      <c r="B24" s="154">
        <v>4912083</v>
      </c>
      <c r="C24" s="155"/>
      <c r="D24" s="155"/>
      <c r="E24" s="155"/>
      <c r="F24" s="155"/>
      <c r="G24" s="155"/>
      <c r="H24" s="156"/>
    </row>
    <row r="25" s="6" customFormat="1" ht="15"/>
    <row r="26" spans="1:15" s="6" customFormat="1" ht="15.75">
      <c r="A26" s="5"/>
      <c r="G26" s="56"/>
      <c r="H26" s="56"/>
      <c r="I26" s="56"/>
      <c r="J26"/>
      <c r="K26"/>
      <c r="L26"/>
      <c r="M26"/>
      <c r="N26"/>
      <c r="O26"/>
    </row>
    <row r="27" spans="1:15" s="6" customFormat="1" ht="15">
      <c r="A27" s="54"/>
      <c r="I27"/>
      <c r="J27"/>
      <c r="K27"/>
      <c r="L27"/>
      <c r="M27"/>
      <c r="N27"/>
      <c r="O27"/>
    </row>
    <row r="28" spans="1:15" s="6" customFormat="1" ht="34.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s="6" customFormat="1" ht="15">
      <c r="A29" s="54"/>
      <c r="I29"/>
      <c r="J29"/>
      <c r="K29"/>
      <c r="L29"/>
      <c r="M29"/>
      <c r="N29"/>
      <c r="O29"/>
    </row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</sheetData>
  <mergeCells count="12"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workbookViewId="0" topLeftCell="D13">
      <selection activeCell="I8" sqref="I8:L11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5" t="s">
        <v>21</v>
      </c>
    </row>
    <row r="2" spans="1:15" ht="20.25">
      <c r="A2" s="149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.7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ht="13.5" thickBot="1">
      <c r="O4" s="8" t="s">
        <v>1</v>
      </c>
    </row>
    <row r="5" spans="1:15" ht="15.75" thickBot="1">
      <c r="A5" s="9" t="s">
        <v>3</v>
      </c>
      <c r="B5" s="164" t="s">
        <v>32</v>
      </c>
      <c r="C5" s="165"/>
      <c r="D5" s="165"/>
      <c r="E5" s="165"/>
      <c r="F5" s="165"/>
      <c r="G5" s="165"/>
      <c r="H5" s="166"/>
      <c r="I5" s="164" t="s">
        <v>40</v>
      </c>
      <c r="J5" s="165"/>
      <c r="K5" s="165"/>
      <c r="L5" s="165"/>
      <c r="M5" s="165"/>
      <c r="N5" s="165"/>
      <c r="O5" s="166"/>
    </row>
    <row r="6" spans="1:15" ht="15.75" customHeight="1">
      <c r="A6" s="10" t="s">
        <v>31</v>
      </c>
      <c r="B6" s="160" t="s">
        <v>4</v>
      </c>
      <c r="C6" s="143" t="s">
        <v>5</v>
      </c>
      <c r="D6" s="143" t="s">
        <v>6</v>
      </c>
      <c r="E6" s="145" t="s">
        <v>7</v>
      </c>
      <c r="F6" s="145" t="s">
        <v>0</v>
      </c>
      <c r="G6" s="145" t="s">
        <v>25</v>
      </c>
      <c r="H6" s="152" t="s">
        <v>26</v>
      </c>
      <c r="I6" s="160" t="s">
        <v>4</v>
      </c>
      <c r="J6" s="162" t="s">
        <v>5</v>
      </c>
      <c r="K6" s="162" t="s">
        <v>6</v>
      </c>
      <c r="L6" s="145" t="s">
        <v>7</v>
      </c>
      <c r="M6" s="145" t="s">
        <v>0</v>
      </c>
      <c r="N6" s="145" t="s">
        <v>25</v>
      </c>
      <c r="O6" s="152" t="s">
        <v>26</v>
      </c>
    </row>
    <row r="7" spans="1:15" ht="63.75" customHeight="1" thickBot="1">
      <c r="A7" s="11" t="s">
        <v>30</v>
      </c>
      <c r="B7" s="161"/>
      <c r="C7" s="144"/>
      <c r="D7" s="144"/>
      <c r="E7" s="146"/>
      <c r="F7" s="146"/>
      <c r="G7" s="146"/>
      <c r="H7" s="153"/>
      <c r="I7" s="161"/>
      <c r="J7" s="163"/>
      <c r="K7" s="163"/>
      <c r="L7" s="146"/>
      <c r="M7" s="146"/>
      <c r="N7" s="146"/>
      <c r="O7" s="153"/>
    </row>
    <row r="8" spans="1:15" ht="24.75" customHeight="1" thickBot="1">
      <c r="A8" s="127" t="s">
        <v>92</v>
      </c>
      <c r="B8" s="129">
        <v>588879</v>
      </c>
      <c r="C8" s="130"/>
      <c r="D8" s="130"/>
      <c r="E8" s="20"/>
      <c r="F8" s="20"/>
      <c r="G8" s="49"/>
      <c r="H8" s="25"/>
      <c r="I8" s="137">
        <v>599479</v>
      </c>
      <c r="J8" s="138"/>
      <c r="K8" s="138"/>
      <c r="L8" s="138"/>
      <c r="M8" s="15"/>
      <c r="N8" s="53"/>
      <c r="O8" s="16"/>
    </row>
    <row r="9" spans="1:15" ht="24.75" customHeight="1" thickBot="1">
      <c r="A9" s="128" t="s">
        <v>93</v>
      </c>
      <c r="B9" s="129">
        <v>4291365</v>
      </c>
      <c r="C9" s="37"/>
      <c r="D9" s="37"/>
      <c r="E9" s="12"/>
      <c r="F9" s="12"/>
      <c r="G9" s="50"/>
      <c r="H9" s="27"/>
      <c r="I9" s="139">
        <v>4510225</v>
      </c>
      <c r="J9" s="140"/>
      <c r="K9" s="140"/>
      <c r="L9" s="140"/>
      <c r="M9" s="1"/>
      <c r="N9" s="51"/>
      <c r="O9" s="4"/>
    </row>
    <row r="10" spans="1:15" ht="24.75" customHeight="1" thickBot="1">
      <c r="A10" s="128" t="s">
        <v>94</v>
      </c>
      <c r="B10" s="129"/>
      <c r="C10" s="122">
        <v>29000</v>
      </c>
      <c r="D10" s="37"/>
      <c r="E10" s="12"/>
      <c r="F10" s="12"/>
      <c r="G10" s="50"/>
      <c r="H10" s="27"/>
      <c r="I10" s="141"/>
      <c r="J10" s="142">
        <v>30000</v>
      </c>
      <c r="K10" s="140"/>
      <c r="L10" s="140"/>
      <c r="M10" s="1"/>
      <c r="N10" s="51"/>
      <c r="O10" s="4"/>
    </row>
    <row r="11" spans="1:15" ht="24.75" customHeight="1">
      <c r="A11" s="128" t="s">
        <v>95</v>
      </c>
      <c r="B11" s="129"/>
      <c r="C11" s="37"/>
      <c r="D11" s="122">
        <v>1000</v>
      </c>
      <c r="E11" s="12"/>
      <c r="F11" s="12"/>
      <c r="G11" s="50"/>
      <c r="H11" s="27"/>
      <c r="I11" s="141"/>
      <c r="J11" s="140"/>
      <c r="K11" s="142">
        <v>1000</v>
      </c>
      <c r="L11" s="140"/>
      <c r="M11" s="1"/>
      <c r="N11" s="51"/>
      <c r="O11" s="4"/>
    </row>
    <row r="12" spans="1:15" ht="24.75" customHeight="1">
      <c r="A12" s="22"/>
      <c r="B12" s="26"/>
      <c r="C12" s="12"/>
      <c r="D12" s="12"/>
      <c r="E12" s="12"/>
      <c r="F12" s="12"/>
      <c r="G12" s="50"/>
      <c r="H12" s="27"/>
      <c r="I12" s="23"/>
      <c r="J12" s="1"/>
      <c r="K12" s="1"/>
      <c r="L12" s="1"/>
      <c r="M12" s="1"/>
      <c r="N12" s="51"/>
      <c r="O12" s="4"/>
    </row>
    <row r="13" spans="1:15" ht="24.75" customHeight="1">
      <c r="A13" s="22"/>
      <c r="B13" s="26"/>
      <c r="C13" s="12"/>
      <c r="D13" s="12"/>
      <c r="E13" s="12"/>
      <c r="F13" s="12"/>
      <c r="G13" s="50"/>
      <c r="H13" s="27"/>
      <c r="I13" s="23"/>
      <c r="J13" s="1"/>
      <c r="K13" s="1"/>
      <c r="L13" s="1"/>
      <c r="M13" s="1"/>
      <c r="N13" s="51"/>
      <c r="O13" s="4"/>
    </row>
    <row r="14" spans="1:15" ht="24.75" customHeight="1">
      <c r="A14" s="14"/>
      <c r="B14" s="3"/>
      <c r="C14" s="1"/>
      <c r="D14" s="1"/>
      <c r="E14" s="1"/>
      <c r="F14" s="1"/>
      <c r="G14" s="51"/>
      <c r="H14" s="4"/>
      <c r="I14" s="23"/>
      <c r="J14" s="1"/>
      <c r="K14" s="1"/>
      <c r="L14" s="1"/>
      <c r="M14" s="1"/>
      <c r="N14" s="51"/>
      <c r="O14" s="4"/>
    </row>
    <row r="15" spans="1:15" ht="24.75" customHeight="1">
      <c r="A15" s="14"/>
      <c r="B15" s="3"/>
      <c r="C15" s="1"/>
      <c r="D15" s="1"/>
      <c r="E15" s="1"/>
      <c r="F15" s="1"/>
      <c r="G15" s="51"/>
      <c r="H15" s="4"/>
      <c r="I15" s="23"/>
      <c r="J15" s="1"/>
      <c r="K15" s="1"/>
      <c r="L15" s="1"/>
      <c r="M15" s="1"/>
      <c r="N15" s="51"/>
      <c r="O15" s="4"/>
    </row>
    <row r="16" spans="1:15" ht="24.75" customHeight="1">
      <c r="A16" s="14"/>
      <c r="B16" s="3"/>
      <c r="C16" s="1"/>
      <c r="D16" s="1"/>
      <c r="E16" s="1"/>
      <c r="F16" s="1"/>
      <c r="G16" s="51"/>
      <c r="H16" s="4"/>
      <c r="I16" s="23"/>
      <c r="J16" s="1"/>
      <c r="K16" s="1"/>
      <c r="L16" s="1"/>
      <c r="M16" s="1"/>
      <c r="N16" s="51"/>
      <c r="O16" s="4"/>
    </row>
    <row r="17" spans="1:15" ht="24.75" customHeight="1">
      <c r="A17" s="14"/>
      <c r="B17" s="3"/>
      <c r="C17" s="1"/>
      <c r="D17" s="1"/>
      <c r="E17" s="1"/>
      <c r="F17" s="1"/>
      <c r="G17" s="51"/>
      <c r="H17" s="4"/>
      <c r="I17" s="23"/>
      <c r="J17" s="1"/>
      <c r="K17" s="1"/>
      <c r="L17" s="1"/>
      <c r="M17" s="1"/>
      <c r="N17" s="51"/>
      <c r="O17" s="4"/>
    </row>
    <row r="18" spans="1:15" ht="24.75" customHeight="1">
      <c r="A18" s="14"/>
      <c r="B18" s="3"/>
      <c r="C18" s="1"/>
      <c r="D18" s="1"/>
      <c r="E18" s="1"/>
      <c r="F18" s="1"/>
      <c r="G18" s="51"/>
      <c r="H18" s="4"/>
      <c r="I18" s="23"/>
      <c r="J18" s="1"/>
      <c r="K18" s="1"/>
      <c r="L18" s="1"/>
      <c r="M18" s="1"/>
      <c r="N18" s="51"/>
      <c r="O18" s="4"/>
    </row>
    <row r="19" spans="1:15" ht="24.75" customHeight="1">
      <c r="A19" s="14"/>
      <c r="B19" s="3"/>
      <c r="C19" s="1"/>
      <c r="D19" s="1"/>
      <c r="E19" s="1"/>
      <c r="F19" s="1"/>
      <c r="G19" s="51"/>
      <c r="H19" s="4"/>
      <c r="I19" s="23"/>
      <c r="J19" s="1"/>
      <c r="K19" s="1"/>
      <c r="L19" s="1"/>
      <c r="M19" s="1"/>
      <c r="N19" s="51"/>
      <c r="O19" s="4"/>
    </row>
    <row r="20" spans="1:15" ht="24.75" customHeight="1">
      <c r="A20" s="14"/>
      <c r="B20" s="3"/>
      <c r="C20" s="1"/>
      <c r="D20" s="1"/>
      <c r="E20" s="1"/>
      <c r="F20" s="1"/>
      <c r="G20" s="51"/>
      <c r="H20" s="4"/>
      <c r="I20" s="23"/>
      <c r="J20" s="1"/>
      <c r="K20" s="1"/>
      <c r="L20" s="1"/>
      <c r="M20" s="1"/>
      <c r="N20" s="51"/>
      <c r="O20" s="4"/>
    </row>
    <row r="21" spans="1:15" ht="24.75" customHeight="1">
      <c r="A21" s="14"/>
      <c r="B21" s="3"/>
      <c r="C21" s="1"/>
      <c r="D21" s="1"/>
      <c r="E21" s="1"/>
      <c r="F21" s="1"/>
      <c r="G21" s="51"/>
      <c r="H21" s="4"/>
      <c r="I21" s="23"/>
      <c r="J21" s="1"/>
      <c r="K21" s="1"/>
      <c r="L21" s="1"/>
      <c r="M21" s="1"/>
      <c r="N21" s="51"/>
      <c r="O21" s="4"/>
    </row>
    <row r="22" spans="1:15" ht="24.75" customHeight="1">
      <c r="A22" s="14"/>
      <c r="B22" s="3"/>
      <c r="C22" s="1"/>
      <c r="D22" s="1"/>
      <c r="E22" s="1"/>
      <c r="F22" s="1"/>
      <c r="G22" s="51"/>
      <c r="H22" s="4"/>
      <c r="I22" s="23"/>
      <c r="J22" s="1"/>
      <c r="K22" s="1"/>
      <c r="L22" s="1"/>
      <c r="M22" s="1"/>
      <c r="N22" s="51"/>
      <c r="O22" s="4"/>
    </row>
    <row r="23" spans="1:15" ht="24.75" customHeight="1">
      <c r="A23" s="14"/>
      <c r="B23" s="3"/>
      <c r="C23" s="1"/>
      <c r="D23" s="1"/>
      <c r="E23" s="1"/>
      <c r="F23" s="1"/>
      <c r="G23" s="51"/>
      <c r="H23" s="4"/>
      <c r="I23" s="23"/>
      <c r="J23" s="1"/>
      <c r="K23" s="1"/>
      <c r="L23" s="1"/>
      <c r="M23" s="1"/>
      <c r="N23" s="51"/>
      <c r="O23" s="4"/>
    </row>
    <row r="24" spans="1:15" ht="24.75" customHeight="1">
      <c r="A24" s="13"/>
      <c r="B24" s="3"/>
      <c r="C24" s="1"/>
      <c r="D24" s="1"/>
      <c r="E24" s="1"/>
      <c r="F24" s="1"/>
      <c r="G24" s="51"/>
      <c r="H24" s="4"/>
      <c r="I24" s="23"/>
      <c r="J24" s="1"/>
      <c r="K24" s="1"/>
      <c r="L24" s="1"/>
      <c r="M24" s="1"/>
      <c r="N24" s="51"/>
      <c r="O24" s="4"/>
    </row>
    <row r="25" spans="1:15" ht="24.75" customHeight="1">
      <c r="A25" s="14"/>
      <c r="B25" s="3"/>
      <c r="C25" s="1"/>
      <c r="D25" s="1"/>
      <c r="E25" s="1"/>
      <c r="F25" s="1"/>
      <c r="G25" s="51"/>
      <c r="H25" s="4"/>
      <c r="I25" s="23"/>
      <c r="J25" s="1"/>
      <c r="K25" s="1"/>
      <c r="L25" s="1"/>
      <c r="M25" s="1"/>
      <c r="N25" s="51"/>
      <c r="O25" s="4"/>
    </row>
    <row r="26" spans="1:15" ht="24.75" customHeight="1">
      <c r="A26" s="14"/>
      <c r="B26" s="3"/>
      <c r="C26" s="1"/>
      <c r="D26" s="1"/>
      <c r="E26" s="1"/>
      <c r="F26" s="1"/>
      <c r="G26" s="51"/>
      <c r="H26" s="4"/>
      <c r="I26" s="23"/>
      <c r="J26" s="1"/>
      <c r="K26" s="1"/>
      <c r="L26" s="1"/>
      <c r="M26" s="1"/>
      <c r="N26" s="51"/>
      <c r="O26" s="4"/>
    </row>
    <row r="27" spans="1:15" ht="24.75" customHeight="1" thickBot="1">
      <c r="A27" s="21"/>
      <c r="B27" s="17"/>
      <c r="C27" s="18"/>
      <c r="D27" s="18"/>
      <c r="E27" s="18"/>
      <c r="F27" s="18"/>
      <c r="G27" s="52"/>
      <c r="H27" s="19"/>
      <c r="I27" s="24"/>
      <c r="J27" s="18"/>
      <c r="K27" s="18"/>
      <c r="L27" s="18"/>
      <c r="M27" s="18"/>
      <c r="N27" s="52"/>
      <c r="O27" s="19"/>
    </row>
    <row r="28" spans="1:15" ht="24.75" customHeight="1" thickBot="1">
      <c r="A28" s="2" t="s">
        <v>2</v>
      </c>
      <c r="B28" s="131">
        <v>4880244</v>
      </c>
      <c r="C28" s="132">
        <v>29000</v>
      </c>
      <c r="D28" s="131">
        <v>1000</v>
      </c>
      <c r="E28" s="133"/>
      <c r="F28" s="134"/>
      <c r="G28" s="135"/>
      <c r="H28" s="135"/>
      <c r="I28" s="136">
        <v>5109704</v>
      </c>
      <c r="J28" s="131">
        <v>30000</v>
      </c>
      <c r="K28" s="132">
        <v>1000</v>
      </c>
      <c r="L28" s="134"/>
      <c r="M28" s="133"/>
      <c r="N28" s="133"/>
      <c r="O28" s="134"/>
    </row>
    <row r="29" spans="1:15" ht="24.75" customHeight="1" thickBot="1">
      <c r="A29" s="2" t="s">
        <v>41</v>
      </c>
      <c r="B29" s="167">
        <v>4910244</v>
      </c>
      <c r="C29" s="168"/>
      <c r="D29" s="168"/>
      <c r="E29" s="168"/>
      <c r="F29" s="168"/>
      <c r="G29" s="168"/>
      <c r="H29" s="169"/>
      <c r="I29" s="167">
        <v>5140704</v>
      </c>
      <c r="J29" s="168"/>
      <c r="K29" s="168"/>
      <c r="L29" s="168"/>
      <c r="M29" s="168"/>
      <c r="N29" s="168"/>
      <c r="O29" s="169"/>
    </row>
    <row r="31" spans="1:9" ht="15.75">
      <c r="A31" s="5"/>
      <c r="B31" s="6"/>
      <c r="C31" s="6"/>
      <c r="D31" s="6"/>
      <c r="E31" s="6"/>
      <c r="F31" s="6"/>
      <c r="G31" s="56"/>
      <c r="H31" s="56"/>
      <c r="I31" s="56"/>
    </row>
    <row r="32" spans="1:8" ht="15">
      <c r="A32" s="54"/>
      <c r="B32" s="6"/>
      <c r="C32" s="6"/>
      <c r="D32" s="6"/>
      <c r="E32" s="6"/>
      <c r="F32" s="6"/>
      <c r="G32" s="6"/>
      <c r="H32" s="6"/>
    </row>
    <row r="33" spans="1:15" ht="33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8" ht="15">
      <c r="A34" s="54"/>
      <c r="B34" s="6"/>
      <c r="C34" s="6"/>
      <c r="D34" s="6"/>
      <c r="E34" s="6"/>
      <c r="F34" s="6"/>
      <c r="G34" s="6"/>
      <c r="H34" s="6"/>
    </row>
  </sheetData>
  <mergeCells count="21">
    <mergeCell ref="A33:O33"/>
    <mergeCell ref="B6:B7"/>
    <mergeCell ref="L6:L7"/>
    <mergeCell ref="C6:C7"/>
    <mergeCell ref="D6:D7"/>
    <mergeCell ref="G6:G7"/>
    <mergeCell ref="B29:H29"/>
    <mergeCell ref="I29:O29"/>
    <mergeCell ref="H6:H7"/>
    <mergeCell ref="N6:N7"/>
    <mergeCell ref="A2:O2"/>
    <mergeCell ref="A3:O3"/>
    <mergeCell ref="I5:O5"/>
    <mergeCell ref="B5:H5"/>
    <mergeCell ref="E6:E7"/>
    <mergeCell ref="O6:O7"/>
    <mergeCell ref="M6:M7"/>
    <mergeCell ref="K6:K7"/>
    <mergeCell ref="J6:J7"/>
    <mergeCell ref="I6:I7"/>
    <mergeCell ref="F6:F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75" zoomScaleNormal="75" workbookViewId="0" topLeftCell="A1">
      <selection activeCell="B45" sqref="B45"/>
    </sheetView>
  </sheetViews>
  <sheetFormatPr defaultColWidth="9.140625" defaultRowHeight="12.75"/>
  <cols>
    <col min="1" max="1" width="12.00390625" style="114" customWidth="1"/>
    <col min="2" max="2" width="27.8515625" style="115" customWidth="1"/>
    <col min="3" max="3" width="16.7109375" style="61" customWidth="1"/>
    <col min="4" max="4" width="16.7109375" style="66" customWidth="1"/>
    <col min="5" max="12" width="16.7109375" style="61" customWidth="1"/>
    <col min="13" max="13" width="16.7109375" style="61" hidden="1" customWidth="1"/>
    <col min="14" max="14" width="16.421875" style="61" hidden="1" customWidth="1"/>
    <col min="15" max="15" width="10.421875" style="61" customWidth="1"/>
    <col min="16" max="16384" width="9.140625" style="61" customWidth="1"/>
  </cols>
  <sheetData>
    <row r="1" spans="1:15" ht="24.75" customHeight="1">
      <c r="A1" s="172" t="s">
        <v>22</v>
      </c>
      <c r="B1" s="173"/>
      <c r="C1" s="173"/>
      <c r="D1" s="173"/>
      <c r="E1" s="173"/>
      <c r="F1" s="173"/>
      <c r="G1" s="173"/>
      <c r="H1" s="173"/>
      <c r="I1" s="173"/>
      <c r="J1" s="173"/>
      <c r="K1" s="60" t="s">
        <v>23</v>
      </c>
      <c r="M1" s="59"/>
      <c r="N1" s="59"/>
      <c r="O1" s="59"/>
    </row>
    <row r="2" spans="1:15" ht="20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4" ht="18" customHeight="1">
      <c r="A3" s="62" t="s">
        <v>46</v>
      </c>
      <c r="B3" s="63"/>
      <c r="C3" s="63"/>
      <c r="D3" s="64"/>
    </row>
    <row r="4" spans="1:2" ht="15" customHeight="1">
      <c r="A4" s="65" t="s">
        <v>8</v>
      </c>
      <c r="B4" s="61"/>
    </row>
    <row r="5" spans="1:2" ht="16.5" customHeight="1">
      <c r="A5" s="57"/>
      <c r="B5" s="61"/>
    </row>
    <row r="6" spans="1:6" ht="38.25" customHeight="1" thickBot="1">
      <c r="A6" s="67" t="s">
        <v>9</v>
      </c>
      <c r="B6" s="68"/>
      <c r="C6" s="69"/>
      <c r="D6" s="70" t="s">
        <v>42</v>
      </c>
      <c r="E6" s="70" t="s">
        <v>34</v>
      </c>
      <c r="F6" s="70" t="s">
        <v>43</v>
      </c>
    </row>
    <row r="7" spans="1:6" ht="8.25" customHeight="1" thickTop="1">
      <c r="A7" s="71"/>
      <c r="B7" s="72"/>
      <c r="C7" s="73"/>
      <c r="D7" s="74"/>
      <c r="E7" s="75"/>
      <c r="F7" s="75"/>
    </row>
    <row r="8" spans="1:6" ht="15">
      <c r="A8" s="170" t="s">
        <v>4</v>
      </c>
      <c r="B8" s="170"/>
      <c r="C8" s="170"/>
      <c r="D8" s="99">
        <f>SUM(D9:D10)</f>
        <v>4883083</v>
      </c>
      <c r="E8" s="99">
        <f>SUM(E9:E10)</f>
        <v>4880244</v>
      </c>
      <c r="F8" s="99">
        <f>SUM(F9:F10)</f>
        <v>5109704</v>
      </c>
    </row>
    <row r="9" spans="1:6" ht="15">
      <c r="A9" s="120" t="s">
        <v>47</v>
      </c>
      <c r="B9" s="120"/>
      <c r="C9" s="120"/>
      <c r="D9" s="76">
        <v>600284</v>
      </c>
      <c r="E9" s="76">
        <v>588879</v>
      </c>
      <c r="F9" s="76">
        <v>599479</v>
      </c>
    </row>
    <row r="10" spans="1:6" ht="15">
      <c r="A10" s="120" t="s">
        <v>48</v>
      </c>
      <c r="B10" s="120"/>
      <c r="C10" s="120"/>
      <c r="D10" s="76">
        <v>4282799</v>
      </c>
      <c r="E10" s="76">
        <v>4291365</v>
      </c>
      <c r="F10" s="76">
        <v>4510225</v>
      </c>
    </row>
    <row r="11" spans="1:6" ht="32.25" customHeight="1">
      <c r="A11" s="171" t="s">
        <v>27</v>
      </c>
      <c r="B11" s="171"/>
      <c r="C11" s="171"/>
      <c r="D11" s="76">
        <v>28000</v>
      </c>
      <c r="E11" s="76">
        <v>29000</v>
      </c>
      <c r="F11" s="76">
        <v>30000</v>
      </c>
    </row>
    <row r="12" spans="1:6" ht="15">
      <c r="A12" s="170" t="s">
        <v>6</v>
      </c>
      <c r="B12" s="170"/>
      <c r="C12" s="170"/>
      <c r="D12" s="76">
        <v>1000</v>
      </c>
      <c r="E12" s="76">
        <v>1000</v>
      </c>
      <c r="F12" s="76">
        <v>1000</v>
      </c>
    </row>
    <row r="13" spans="1:6" ht="15">
      <c r="A13" s="170" t="s">
        <v>7</v>
      </c>
      <c r="B13" s="170"/>
      <c r="C13" s="170"/>
      <c r="D13" s="76"/>
      <c r="E13" s="76"/>
      <c r="F13" s="76"/>
    </row>
    <row r="14" spans="1:6" ht="15">
      <c r="A14" s="170" t="s">
        <v>10</v>
      </c>
      <c r="B14" s="170"/>
      <c r="C14" s="170"/>
      <c r="D14" s="76"/>
      <c r="E14" s="76"/>
      <c r="F14" s="76"/>
    </row>
    <row r="15" spans="1:6" ht="31.5" customHeight="1">
      <c r="A15" s="171" t="s">
        <v>25</v>
      </c>
      <c r="B15" s="171"/>
      <c r="C15" s="171"/>
      <c r="D15" s="76"/>
      <c r="E15" s="76"/>
      <c r="F15" s="76"/>
    </row>
    <row r="16" spans="1:6" ht="15">
      <c r="A16" s="170" t="s">
        <v>26</v>
      </c>
      <c r="B16" s="170"/>
      <c r="C16" s="170"/>
      <c r="D16" s="76"/>
      <c r="E16" s="76"/>
      <c r="F16" s="76"/>
    </row>
    <row r="17" spans="1:6" ht="6.75" customHeight="1">
      <c r="A17" s="77"/>
      <c r="B17" s="78"/>
      <c r="C17" s="79"/>
      <c r="D17" s="79"/>
      <c r="E17" s="79"/>
      <c r="F17" s="79"/>
    </row>
    <row r="18" spans="1:6" ht="15.75" thickBot="1">
      <c r="A18" s="80" t="s">
        <v>11</v>
      </c>
      <c r="B18" s="81"/>
      <c r="C18" s="82"/>
      <c r="D18" s="99">
        <f>SUM(D9:D16)</f>
        <v>4912083</v>
      </c>
      <c r="E18" s="99">
        <f>SUM(E9:E16)</f>
        <v>4910244</v>
      </c>
      <c r="F18" s="99">
        <f>SUM(F9:F16)</f>
        <v>5140704</v>
      </c>
    </row>
    <row r="19" spans="1:5" ht="15.75" thickTop="1">
      <c r="A19" s="117" t="s">
        <v>12</v>
      </c>
      <c r="B19" s="83"/>
      <c r="D19" s="84"/>
      <c r="E19" s="85"/>
    </row>
    <row r="20" spans="1:10" ht="15">
      <c r="A20" s="118" t="s">
        <v>13</v>
      </c>
      <c r="B20" s="86"/>
      <c r="C20" s="86"/>
      <c r="D20" s="86"/>
      <c r="E20" s="87"/>
      <c r="F20" s="86"/>
      <c r="G20" s="86"/>
      <c r="H20" s="86"/>
      <c r="I20" s="86"/>
      <c r="J20" s="86"/>
    </row>
    <row r="21" spans="1:5" ht="15">
      <c r="A21" s="119" t="s">
        <v>14</v>
      </c>
      <c r="B21" s="57"/>
      <c r="D21" s="85"/>
      <c r="E21" s="88"/>
    </row>
    <row r="22" spans="1:12" ht="15">
      <c r="A22" s="89"/>
      <c r="B22" s="89"/>
      <c r="C22" s="89"/>
      <c r="D22" s="90"/>
      <c r="E22" s="89"/>
      <c r="F22" s="89"/>
      <c r="G22" s="89"/>
      <c r="H22" s="89"/>
      <c r="I22" s="89"/>
      <c r="J22" s="89"/>
      <c r="K22" s="89"/>
      <c r="L22" s="91" t="s">
        <v>1</v>
      </c>
    </row>
    <row r="23" spans="1:12" ht="8.25" customHeight="1">
      <c r="A23" s="92"/>
      <c r="B23" s="92"/>
      <c r="C23" s="92"/>
      <c r="D23" s="93"/>
      <c r="E23" s="93"/>
      <c r="F23" s="93"/>
      <c r="G23" s="93"/>
      <c r="H23" s="93"/>
      <c r="I23" s="93"/>
      <c r="J23" s="93"/>
      <c r="K23" s="93"/>
      <c r="L23" s="93"/>
    </row>
    <row r="24" spans="1:14" ht="9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L24" s="94"/>
      <c r="M24" s="92"/>
      <c r="N24" s="92"/>
    </row>
    <row r="25" spans="1:14" s="66" customFormat="1" ht="90">
      <c r="A25" s="95" t="s">
        <v>33</v>
      </c>
      <c r="B25" s="95" t="s">
        <v>15</v>
      </c>
      <c r="C25" s="96" t="s">
        <v>44</v>
      </c>
      <c r="D25" s="96" t="s">
        <v>4</v>
      </c>
      <c r="E25" s="96" t="s">
        <v>5</v>
      </c>
      <c r="F25" s="96" t="s">
        <v>6</v>
      </c>
      <c r="G25" s="96" t="s">
        <v>7</v>
      </c>
      <c r="H25" s="96" t="s">
        <v>10</v>
      </c>
      <c r="I25" s="96" t="s">
        <v>35</v>
      </c>
      <c r="J25" s="96" t="s">
        <v>26</v>
      </c>
      <c r="K25" s="116" t="s">
        <v>36</v>
      </c>
      <c r="L25" s="116" t="s">
        <v>45</v>
      </c>
      <c r="M25" s="97" t="s">
        <v>16</v>
      </c>
      <c r="N25" s="97" t="s">
        <v>17</v>
      </c>
    </row>
    <row r="26" spans="1:14" ht="14.25" customHeight="1">
      <c r="A26" s="98">
        <v>31</v>
      </c>
      <c r="B26" s="98"/>
      <c r="C26" s="99">
        <f aca="true" t="shared" si="0" ref="C26:J26">SUM(C27:C31)</f>
        <v>4282799</v>
      </c>
      <c r="D26" s="99">
        <f t="shared" si="0"/>
        <v>4282799</v>
      </c>
      <c r="E26" s="99">
        <f t="shared" si="0"/>
        <v>0</v>
      </c>
      <c r="F26" s="99">
        <f t="shared" si="0"/>
        <v>0</v>
      </c>
      <c r="G26" s="99">
        <f t="shared" si="0"/>
        <v>0</v>
      </c>
      <c r="H26" s="99">
        <f t="shared" si="0"/>
        <v>0</v>
      </c>
      <c r="I26" s="99">
        <f t="shared" si="0"/>
        <v>0</v>
      </c>
      <c r="J26" s="99">
        <f t="shared" si="0"/>
        <v>0</v>
      </c>
      <c r="K26" s="99">
        <v>4291365</v>
      </c>
      <c r="L26" s="99">
        <v>4510225</v>
      </c>
      <c r="M26" s="100">
        <f>SUM(M27:M33)</f>
        <v>0</v>
      </c>
      <c r="N26" s="100">
        <f>SUM(N27:N33)</f>
        <v>0</v>
      </c>
    </row>
    <row r="27" spans="1:14" ht="14.25" customHeight="1">
      <c r="A27" s="101">
        <v>3111</v>
      </c>
      <c r="B27" s="102" t="s">
        <v>49</v>
      </c>
      <c r="C27" s="103">
        <v>3591650</v>
      </c>
      <c r="D27" s="103">
        <v>3591650</v>
      </c>
      <c r="E27" s="103"/>
      <c r="F27" s="103"/>
      <c r="G27" s="103"/>
      <c r="H27" s="103"/>
      <c r="I27" s="103"/>
      <c r="J27" s="103"/>
      <c r="K27" s="103"/>
      <c r="L27" s="103"/>
      <c r="M27" s="61">
        <v>0</v>
      </c>
      <c r="N27" s="61">
        <v>0</v>
      </c>
    </row>
    <row r="28" spans="1:12" ht="14.25" customHeight="1">
      <c r="A28" s="101">
        <v>3113</v>
      </c>
      <c r="B28" s="102" t="s">
        <v>50</v>
      </c>
      <c r="C28" s="103">
        <v>96110</v>
      </c>
      <c r="D28" s="103">
        <v>96110</v>
      </c>
      <c r="E28" s="103"/>
      <c r="F28" s="103"/>
      <c r="G28" s="103"/>
      <c r="H28" s="103"/>
      <c r="I28" s="103"/>
      <c r="J28" s="103"/>
      <c r="K28" s="103"/>
      <c r="L28" s="103"/>
    </row>
    <row r="29" spans="1:12" ht="14.25" customHeight="1">
      <c r="A29" s="101">
        <v>3121</v>
      </c>
      <c r="B29" s="102" t="s">
        <v>51</v>
      </c>
      <c r="C29" s="103">
        <v>34500</v>
      </c>
      <c r="D29" s="103">
        <v>34500</v>
      </c>
      <c r="E29" s="103"/>
      <c r="F29" s="103"/>
      <c r="G29" s="103"/>
      <c r="H29" s="103"/>
      <c r="I29" s="103"/>
      <c r="J29" s="103"/>
      <c r="K29" s="103"/>
      <c r="L29" s="103"/>
    </row>
    <row r="30" spans="1:14" ht="14.25" customHeight="1">
      <c r="A30" s="101">
        <v>3132</v>
      </c>
      <c r="B30" s="104" t="s">
        <v>52</v>
      </c>
      <c r="C30" s="103">
        <v>497847</v>
      </c>
      <c r="D30" s="103">
        <v>497847</v>
      </c>
      <c r="E30" s="103"/>
      <c r="F30" s="103"/>
      <c r="G30" s="103"/>
      <c r="H30" s="103"/>
      <c r="I30" s="103"/>
      <c r="J30" s="103"/>
      <c r="K30" s="103"/>
      <c r="L30" s="103"/>
      <c r="M30" s="61">
        <v>0</v>
      </c>
      <c r="N30" s="61">
        <v>0</v>
      </c>
    </row>
    <row r="31" spans="1:14" ht="14.25" customHeight="1">
      <c r="A31" s="101">
        <v>3133</v>
      </c>
      <c r="B31" s="102" t="s">
        <v>53</v>
      </c>
      <c r="C31" s="103">
        <v>62692</v>
      </c>
      <c r="D31" s="103">
        <v>62692</v>
      </c>
      <c r="E31" s="103"/>
      <c r="F31" s="103"/>
      <c r="G31" s="103"/>
      <c r="H31" s="103"/>
      <c r="I31" s="103"/>
      <c r="J31" s="103"/>
      <c r="K31" s="103"/>
      <c r="L31" s="103"/>
      <c r="M31" s="61">
        <v>0</v>
      </c>
      <c r="N31" s="61">
        <v>0</v>
      </c>
    </row>
    <row r="32" spans="1:14" ht="14.25" customHeight="1">
      <c r="A32" s="101"/>
      <c r="B32" s="105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61">
        <v>0</v>
      </c>
      <c r="N32" s="61">
        <v>0</v>
      </c>
    </row>
    <row r="33" spans="1:14" ht="14.25" customHeight="1">
      <c r="A33" s="106">
        <v>32</v>
      </c>
      <c r="B33" s="107"/>
      <c r="C33" s="108">
        <f aca="true" t="shared" si="1" ref="C33:L33">SUM(C34:C56)</f>
        <v>596084</v>
      </c>
      <c r="D33" s="108">
        <f t="shared" si="1"/>
        <v>596084</v>
      </c>
      <c r="E33" s="108">
        <f t="shared" si="1"/>
        <v>0</v>
      </c>
      <c r="F33" s="108">
        <f t="shared" si="1"/>
        <v>0</v>
      </c>
      <c r="G33" s="108">
        <f t="shared" si="1"/>
        <v>0</v>
      </c>
      <c r="H33" s="108">
        <f t="shared" si="1"/>
        <v>0</v>
      </c>
      <c r="I33" s="108">
        <f t="shared" si="1"/>
        <v>0</v>
      </c>
      <c r="J33" s="108">
        <f t="shared" si="1"/>
        <v>0</v>
      </c>
      <c r="K33" s="108">
        <f t="shared" si="1"/>
        <v>584679</v>
      </c>
      <c r="L33" s="108">
        <f t="shared" si="1"/>
        <v>595179</v>
      </c>
      <c r="M33" s="61">
        <v>0</v>
      </c>
      <c r="N33" s="61">
        <v>0</v>
      </c>
    </row>
    <row r="34" spans="1:14" ht="14.25" customHeight="1">
      <c r="A34" s="101">
        <v>3211</v>
      </c>
      <c r="B34" s="102" t="s">
        <v>54</v>
      </c>
      <c r="C34" s="103">
        <v>28000</v>
      </c>
      <c r="D34" s="103">
        <v>28000</v>
      </c>
      <c r="E34" s="103"/>
      <c r="F34" s="103"/>
      <c r="G34" s="103"/>
      <c r="H34" s="103"/>
      <c r="I34" s="103"/>
      <c r="J34" s="103"/>
      <c r="K34" s="103">
        <v>26000</v>
      </c>
      <c r="L34" s="103">
        <v>28000</v>
      </c>
      <c r="M34" s="100">
        <f>SUM(M35:M67)</f>
        <v>0</v>
      </c>
      <c r="N34" s="100">
        <f>SUM(N35:N67)</f>
        <v>0</v>
      </c>
    </row>
    <row r="35" spans="1:14" ht="14.25" customHeight="1">
      <c r="A35" s="101">
        <v>3212</v>
      </c>
      <c r="B35" s="102" t="s">
        <v>55</v>
      </c>
      <c r="C35" s="103">
        <v>180310</v>
      </c>
      <c r="D35" s="103">
        <v>180310</v>
      </c>
      <c r="E35" s="103"/>
      <c r="F35" s="103"/>
      <c r="G35" s="103"/>
      <c r="H35" s="103"/>
      <c r="I35" s="103"/>
      <c r="J35" s="103"/>
      <c r="K35" s="103">
        <v>176000</v>
      </c>
      <c r="L35" s="103">
        <v>178000</v>
      </c>
      <c r="M35" s="61">
        <v>0</v>
      </c>
      <c r="N35" s="61">
        <v>0</v>
      </c>
    </row>
    <row r="36" spans="1:12" ht="14.25" customHeight="1">
      <c r="A36" s="101">
        <v>3213</v>
      </c>
      <c r="B36" s="102" t="s">
        <v>56</v>
      </c>
      <c r="C36" s="103">
        <v>1000</v>
      </c>
      <c r="D36" s="103">
        <v>1000</v>
      </c>
      <c r="E36" s="103"/>
      <c r="F36" s="103"/>
      <c r="G36" s="103"/>
      <c r="H36" s="103"/>
      <c r="I36" s="103"/>
      <c r="J36" s="103"/>
      <c r="K36" s="103">
        <v>600</v>
      </c>
      <c r="L36" s="103">
        <v>700</v>
      </c>
    </row>
    <row r="37" spans="1:12" ht="14.25" customHeight="1">
      <c r="A37" s="101">
        <v>3214</v>
      </c>
      <c r="B37" s="102" t="s">
        <v>57</v>
      </c>
      <c r="C37" s="103" t="s">
        <v>80</v>
      </c>
      <c r="D37" s="103" t="s">
        <v>81</v>
      </c>
      <c r="E37" s="103"/>
      <c r="F37" s="103"/>
      <c r="G37" s="103"/>
      <c r="H37" s="103"/>
      <c r="I37" s="103"/>
      <c r="J37" s="103"/>
      <c r="K37" s="103" t="s">
        <v>82</v>
      </c>
      <c r="L37" s="103" t="s">
        <v>83</v>
      </c>
    </row>
    <row r="38" spans="1:12" ht="14.25" customHeight="1">
      <c r="A38" s="101">
        <v>3221</v>
      </c>
      <c r="B38" s="102" t="s">
        <v>58</v>
      </c>
      <c r="C38" s="103">
        <v>68900</v>
      </c>
      <c r="D38" s="103">
        <v>68900</v>
      </c>
      <c r="E38" s="103"/>
      <c r="F38" s="103"/>
      <c r="G38" s="103"/>
      <c r="H38" s="103"/>
      <c r="I38" s="103"/>
      <c r="J38" s="103"/>
      <c r="K38" s="103">
        <v>65000</v>
      </c>
      <c r="L38" s="103">
        <v>67000</v>
      </c>
    </row>
    <row r="39" spans="1:12" ht="14.25" customHeight="1">
      <c r="A39" s="101">
        <v>3222</v>
      </c>
      <c r="B39" s="102" t="s">
        <v>59</v>
      </c>
      <c r="C39" s="103" t="s">
        <v>80</v>
      </c>
      <c r="D39" s="103" t="s">
        <v>81</v>
      </c>
      <c r="E39" s="103"/>
      <c r="F39" s="103"/>
      <c r="G39" s="103"/>
      <c r="H39" s="103"/>
      <c r="I39" s="103"/>
      <c r="J39" s="103"/>
      <c r="K39" s="103" t="s">
        <v>82</v>
      </c>
      <c r="L39" s="103" t="s">
        <v>82</v>
      </c>
    </row>
    <row r="40" spans="1:12" ht="14.25" customHeight="1">
      <c r="A40" s="101">
        <v>3223</v>
      </c>
      <c r="B40" s="102" t="s">
        <v>60</v>
      </c>
      <c r="C40" s="103">
        <v>221104</v>
      </c>
      <c r="D40" s="103">
        <v>221104</v>
      </c>
      <c r="E40" s="103"/>
      <c r="F40" s="103"/>
      <c r="G40" s="103"/>
      <c r="H40" s="103"/>
      <c r="I40" s="103"/>
      <c r="J40" s="103"/>
      <c r="K40" s="103">
        <v>221609</v>
      </c>
      <c r="L40" s="103">
        <v>222929</v>
      </c>
    </row>
    <row r="41" spans="1:12" ht="14.25" customHeight="1">
      <c r="A41" s="101">
        <v>3224</v>
      </c>
      <c r="B41" s="102" t="s">
        <v>61</v>
      </c>
      <c r="C41" s="103" t="s">
        <v>80</v>
      </c>
      <c r="D41" s="103" t="s">
        <v>81</v>
      </c>
      <c r="E41" s="103"/>
      <c r="F41" s="103"/>
      <c r="G41" s="103"/>
      <c r="H41" s="103"/>
      <c r="I41" s="103"/>
      <c r="J41" s="103"/>
      <c r="K41" s="103" t="s">
        <v>82</v>
      </c>
      <c r="L41" s="103" t="s">
        <v>82</v>
      </c>
    </row>
    <row r="42" spans="1:12" ht="14.25" customHeight="1">
      <c r="A42" s="101">
        <v>3225</v>
      </c>
      <c r="B42" s="102" t="s">
        <v>62</v>
      </c>
      <c r="C42" s="103" t="s">
        <v>80</v>
      </c>
      <c r="D42" s="103" t="s">
        <v>81</v>
      </c>
      <c r="E42" s="103"/>
      <c r="F42" s="103"/>
      <c r="G42" s="103"/>
      <c r="H42" s="103"/>
      <c r="I42" s="103"/>
      <c r="J42" s="103"/>
      <c r="K42" s="103" t="s">
        <v>82</v>
      </c>
      <c r="L42" s="103" t="s">
        <v>82</v>
      </c>
    </row>
    <row r="43" spans="1:12" ht="14.25" customHeight="1">
      <c r="A43" s="101">
        <v>3231</v>
      </c>
      <c r="B43" s="102" t="s">
        <v>63</v>
      </c>
      <c r="C43" s="103">
        <v>11200</v>
      </c>
      <c r="D43" s="103">
        <v>11200</v>
      </c>
      <c r="E43" s="103"/>
      <c r="F43" s="103"/>
      <c r="G43" s="103"/>
      <c r="H43" s="103"/>
      <c r="I43" s="103"/>
      <c r="J43" s="103"/>
      <c r="K43" s="103">
        <v>11000</v>
      </c>
      <c r="L43" s="103">
        <v>11200</v>
      </c>
    </row>
    <row r="44" spans="1:12" ht="14.25" customHeight="1">
      <c r="A44" s="101">
        <v>3232</v>
      </c>
      <c r="B44" s="102" t="s">
        <v>87</v>
      </c>
      <c r="C44" s="103">
        <v>20300</v>
      </c>
      <c r="D44" s="103">
        <v>20300</v>
      </c>
      <c r="E44" s="103"/>
      <c r="F44" s="103"/>
      <c r="G44" s="103"/>
      <c r="H44" s="103"/>
      <c r="I44" s="103"/>
      <c r="J44" s="103"/>
      <c r="K44" s="103">
        <v>20000</v>
      </c>
      <c r="L44" s="103">
        <v>21000</v>
      </c>
    </row>
    <row r="45" spans="1:12" ht="14.25" customHeight="1">
      <c r="A45" s="101">
        <v>3233</v>
      </c>
      <c r="B45" s="102" t="s">
        <v>64</v>
      </c>
      <c r="C45" s="103">
        <v>2720</v>
      </c>
      <c r="D45" s="103">
        <v>2720</v>
      </c>
      <c r="E45" s="103"/>
      <c r="F45" s="103"/>
      <c r="G45" s="103"/>
      <c r="H45" s="103"/>
      <c r="I45" s="103"/>
      <c r="J45" s="103"/>
      <c r="K45" s="103">
        <v>2720</v>
      </c>
      <c r="L45" s="103">
        <v>2800</v>
      </c>
    </row>
    <row r="46" spans="1:12" ht="14.25" customHeight="1">
      <c r="A46" s="101">
        <v>3234</v>
      </c>
      <c r="B46" s="102" t="s">
        <v>65</v>
      </c>
      <c r="C46" s="103">
        <v>40500</v>
      </c>
      <c r="D46" s="103">
        <v>40500</v>
      </c>
      <c r="E46" s="103"/>
      <c r="F46" s="103"/>
      <c r="G46" s="103"/>
      <c r="H46" s="103"/>
      <c r="I46" s="103"/>
      <c r="J46" s="103"/>
      <c r="K46" s="103">
        <v>40000</v>
      </c>
      <c r="L46" s="103">
        <v>41000</v>
      </c>
    </row>
    <row r="47" spans="1:12" ht="14.25" customHeight="1">
      <c r="A47" s="101">
        <v>3235</v>
      </c>
      <c r="B47" s="102" t="s">
        <v>66</v>
      </c>
      <c r="C47" s="103" t="s">
        <v>80</v>
      </c>
      <c r="D47" s="103" t="s">
        <v>81</v>
      </c>
      <c r="E47" s="103"/>
      <c r="F47" s="103"/>
      <c r="G47" s="103"/>
      <c r="H47" s="103"/>
      <c r="I47" s="103"/>
      <c r="J47" s="103"/>
      <c r="K47" s="103" t="s">
        <v>82</v>
      </c>
      <c r="L47" s="103" t="s">
        <v>82</v>
      </c>
    </row>
    <row r="48" spans="1:12" ht="14.25" customHeight="1">
      <c r="A48" s="101">
        <v>3236</v>
      </c>
      <c r="B48" s="102" t="s">
        <v>67</v>
      </c>
      <c r="C48" s="103">
        <v>9800</v>
      </c>
      <c r="D48" s="103">
        <v>9800</v>
      </c>
      <c r="E48" s="103"/>
      <c r="F48" s="103"/>
      <c r="G48" s="103"/>
      <c r="H48" s="103"/>
      <c r="I48" s="103"/>
      <c r="J48" s="103"/>
      <c r="K48" s="103">
        <v>11000</v>
      </c>
      <c r="L48" s="103">
        <v>11500</v>
      </c>
    </row>
    <row r="49" spans="1:12" ht="14.25" customHeight="1">
      <c r="A49" s="101">
        <v>3237</v>
      </c>
      <c r="B49" s="102" t="s">
        <v>68</v>
      </c>
      <c r="C49" s="103" t="s">
        <v>80</v>
      </c>
      <c r="D49" s="103" t="s">
        <v>81</v>
      </c>
      <c r="E49" s="103"/>
      <c r="F49" s="103"/>
      <c r="G49" s="103"/>
      <c r="H49" s="103"/>
      <c r="I49" s="103"/>
      <c r="J49" s="103"/>
      <c r="K49" s="103" t="s">
        <v>82</v>
      </c>
      <c r="L49" s="103" t="s">
        <v>82</v>
      </c>
    </row>
    <row r="50" spans="1:12" ht="14.25" customHeight="1">
      <c r="A50" s="101">
        <v>3238</v>
      </c>
      <c r="B50" s="102" t="s">
        <v>69</v>
      </c>
      <c r="C50" s="103">
        <v>6500</v>
      </c>
      <c r="D50" s="103">
        <v>6500</v>
      </c>
      <c r="E50" s="103"/>
      <c r="F50" s="103"/>
      <c r="G50" s="103"/>
      <c r="H50" s="103"/>
      <c r="I50" s="103"/>
      <c r="J50" s="103"/>
      <c r="K50" s="103">
        <v>6500</v>
      </c>
      <c r="L50" s="103">
        <v>6600</v>
      </c>
    </row>
    <row r="51" spans="1:12" ht="14.25" customHeight="1">
      <c r="A51" s="101">
        <v>3239</v>
      </c>
      <c r="B51" s="102" t="s">
        <v>70</v>
      </c>
      <c r="C51" s="103">
        <v>1500</v>
      </c>
      <c r="D51" s="103">
        <v>1500</v>
      </c>
      <c r="E51" s="103"/>
      <c r="F51" s="103"/>
      <c r="G51" s="103"/>
      <c r="H51" s="103"/>
      <c r="I51" s="103"/>
      <c r="J51" s="103"/>
      <c r="K51" s="103">
        <v>1000</v>
      </c>
      <c r="L51" s="103">
        <v>1200</v>
      </c>
    </row>
    <row r="52" spans="1:12" ht="14.25" customHeight="1">
      <c r="A52" s="101">
        <v>3292</v>
      </c>
      <c r="B52" s="102" t="s">
        <v>71</v>
      </c>
      <c r="C52" s="103" t="s">
        <v>80</v>
      </c>
      <c r="D52" s="103" t="s">
        <v>81</v>
      </c>
      <c r="E52" s="103"/>
      <c r="F52" s="103"/>
      <c r="G52" s="103"/>
      <c r="H52" s="103"/>
      <c r="I52" s="103"/>
      <c r="J52" s="103"/>
      <c r="K52" s="103" t="s">
        <v>82</v>
      </c>
      <c r="L52" s="103" t="s">
        <v>82</v>
      </c>
    </row>
    <row r="53" spans="1:12" ht="14.25" customHeight="1">
      <c r="A53" s="101">
        <v>3293</v>
      </c>
      <c r="B53" s="102" t="s">
        <v>72</v>
      </c>
      <c r="C53" s="103">
        <v>2000</v>
      </c>
      <c r="D53" s="103">
        <v>2000</v>
      </c>
      <c r="E53" s="103"/>
      <c r="F53" s="103"/>
      <c r="G53" s="103"/>
      <c r="H53" s="103"/>
      <c r="I53" s="103"/>
      <c r="J53" s="103"/>
      <c r="K53" s="103">
        <v>1500</v>
      </c>
      <c r="L53" s="103">
        <v>1500</v>
      </c>
    </row>
    <row r="54" spans="1:12" ht="14.25" customHeight="1">
      <c r="A54" s="101">
        <v>3294</v>
      </c>
      <c r="B54" s="102" t="s">
        <v>73</v>
      </c>
      <c r="C54" s="103">
        <v>250</v>
      </c>
      <c r="D54" s="103">
        <v>250</v>
      </c>
      <c r="E54" s="103"/>
      <c r="F54" s="103"/>
      <c r="G54" s="103"/>
      <c r="H54" s="103"/>
      <c r="I54" s="103"/>
      <c r="J54" s="103"/>
      <c r="K54" s="103">
        <v>250</v>
      </c>
      <c r="L54" s="103">
        <v>250</v>
      </c>
    </row>
    <row r="55" spans="1:14" ht="14.25" customHeight="1">
      <c r="A55" s="101">
        <v>3299</v>
      </c>
      <c r="B55" s="102" t="s">
        <v>74</v>
      </c>
      <c r="C55" s="103">
        <v>2000</v>
      </c>
      <c r="D55" s="103">
        <v>2000</v>
      </c>
      <c r="E55" s="103"/>
      <c r="F55" s="103"/>
      <c r="G55" s="103"/>
      <c r="H55" s="103"/>
      <c r="I55" s="103"/>
      <c r="J55" s="103"/>
      <c r="K55" s="103">
        <v>1500</v>
      </c>
      <c r="L55" s="103">
        <v>1500</v>
      </c>
      <c r="M55" s="61">
        <v>0</v>
      </c>
      <c r="N55" s="61">
        <v>0</v>
      </c>
    </row>
    <row r="56" spans="1:14" ht="14.25" customHeight="1">
      <c r="A56" s="101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61">
        <v>0</v>
      </c>
      <c r="N56" s="61">
        <v>0</v>
      </c>
    </row>
    <row r="57" spans="1:14" ht="14.25" customHeight="1">
      <c r="A57" s="106">
        <v>34</v>
      </c>
      <c r="B57" s="107"/>
      <c r="C57" s="108">
        <f aca="true" t="shared" si="2" ref="C57:L57">SUM(C58:C59)</f>
        <v>4200</v>
      </c>
      <c r="D57" s="108">
        <f t="shared" si="2"/>
        <v>4200</v>
      </c>
      <c r="E57" s="108">
        <f t="shared" si="2"/>
        <v>0</v>
      </c>
      <c r="F57" s="108">
        <f t="shared" si="2"/>
        <v>0</v>
      </c>
      <c r="G57" s="108">
        <f t="shared" si="2"/>
        <v>0</v>
      </c>
      <c r="H57" s="108">
        <f t="shared" si="2"/>
        <v>0</v>
      </c>
      <c r="I57" s="108">
        <f t="shared" si="2"/>
        <v>0</v>
      </c>
      <c r="J57" s="108">
        <f t="shared" si="2"/>
        <v>0</v>
      </c>
      <c r="K57" s="108">
        <f t="shared" si="2"/>
        <v>4200</v>
      </c>
      <c r="L57" s="108">
        <f t="shared" si="2"/>
        <v>4300</v>
      </c>
      <c r="M57" s="61">
        <v>0</v>
      </c>
      <c r="N57" s="61">
        <v>0</v>
      </c>
    </row>
    <row r="58" spans="1:14" ht="14.25" customHeight="1">
      <c r="A58" s="101">
        <v>3431</v>
      </c>
      <c r="B58" s="102" t="s">
        <v>75</v>
      </c>
      <c r="C58" s="103">
        <v>4100</v>
      </c>
      <c r="D58" s="103">
        <v>4100</v>
      </c>
      <c r="E58" s="103"/>
      <c r="F58" s="103"/>
      <c r="G58" s="103"/>
      <c r="H58" s="103"/>
      <c r="I58" s="103"/>
      <c r="J58" s="103"/>
      <c r="K58" s="103">
        <v>4100</v>
      </c>
      <c r="L58" s="103">
        <v>4200</v>
      </c>
      <c r="M58" s="61">
        <v>0</v>
      </c>
      <c r="N58" s="61">
        <v>0</v>
      </c>
    </row>
    <row r="59" spans="1:14" ht="14.25" customHeight="1">
      <c r="A59" s="101">
        <v>3433</v>
      </c>
      <c r="B59" s="102" t="s">
        <v>76</v>
      </c>
      <c r="C59" s="103">
        <v>100</v>
      </c>
      <c r="D59" s="103">
        <v>100</v>
      </c>
      <c r="E59" s="103"/>
      <c r="F59" s="103"/>
      <c r="G59" s="103"/>
      <c r="H59" s="103"/>
      <c r="I59" s="103"/>
      <c r="J59" s="103"/>
      <c r="K59" s="103">
        <v>100</v>
      </c>
      <c r="L59" s="103">
        <v>100</v>
      </c>
      <c r="M59" s="61">
        <v>0</v>
      </c>
      <c r="N59" s="61">
        <v>0</v>
      </c>
    </row>
    <row r="60" spans="1:14" ht="14.25" customHeight="1">
      <c r="A60" s="101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61">
        <v>0</v>
      </c>
      <c r="N60" s="61">
        <v>0</v>
      </c>
    </row>
    <row r="61" spans="1:14" ht="14.25" customHeight="1">
      <c r="A61" s="106">
        <v>42</v>
      </c>
      <c r="B61" s="109"/>
      <c r="C61" s="108">
        <f aca="true" t="shared" si="3" ref="C61:J61">SUM(C62:C64)</f>
        <v>29000</v>
      </c>
      <c r="D61" s="108">
        <f t="shared" si="3"/>
        <v>0</v>
      </c>
      <c r="E61" s="108">
        <f t="shared" si="3"/>
        <v>28000</v>
      </c>
      <c r="F61" s="108">
        <f t="shared" si="3"/>
        <v>1000</v>
      </c>
      <c r="G61" s="108">
        <f t="shared" si="3"/>
        <v>0</v>
      </c>
      <c r="H61" s="108">
        <f t="shared" si="3"/>
        <v>0</v>
      </c>
      <c r="I61" s="108">
        <f t="shared" si="3"/>
        <v>0</v>
      </c>
      <c r="J61" s="108">
        <f t="shared" si="3"/>
        <v>0</v>
      </c>
      <c r="K61" s="108">
        <v>30000</v>
      </c>
      <c r="L61" s="108">
        <v>31000</v>
      </c>
      <c r="M61" s="61">
        <v>0</v>
      </c>
      <c r="N61" s="61">
        <v>0</v>
      </c>
    </row>
    <row r="62" spans="1:14" ht="14.25" customHeight="1">
      <c r="A62" s="101">
        <v>4221</v>
      </c>
      <c r="B62" s="104" t="s">
        <v>77</v>
      </c>
      <c r="C62" s="103">
        <v>13000</v>
      </c>
      <c r="D62" s="103"/>
      <c r="E62" s="103">
        <v>13000</v>
      </c>
      <c r="F62" s="103"/>
      <c r="G62" s="103"/>
      <c r="H62" s="103"/>
      <c r="I62" s="103"/>
      <c r="J62" s="103"/>
      <c r="K62" s="103"/>
      <c r="L62" s="103"/>
      <c r="M62" s="61">
        <v>0</v>
      </c>
      <c r="N62" s="61">
        <v>0</v>
      </c>
    </row>
    <row r="63" spans="1:12" ht="14.25" customHeight="1">
      <c r="A63" s="101">
        <v>4227</v>
      </c>
      <c r="B63" s="104" t="s">
        <v>78</v>
      </c>
      <c r="C63" s="103">
        <v>13000</v>
      </c>
      <c r="D63" s="103"/>
      <c r="E63" s="103">
        <v>13000</v>
      </c>
      <c r="F63" s="103"/>
      <c r="G63" s="103"/>
      <c r="H63" s="103"/>
      <c r="I63" s="103"/>
      <c r="J63" s="103"/>
      <c r="K63" s="103"/>
      <c r="L63" s="103"/>
    </row>
    <row r="64" spans="1:12" ht="14.25" customHeight="1">
      <c r="A64" s="101">
        <v>4241</v>
      </c>
      <c r="B64" s="104" t="s">
        <v>79</v>
      </c>
      <c r="C64" s="103">
        <v>3000</v>
      </c>
      <c r="D64" s="103"/>
      <c r="E64" s="103">
        <v>2000</v>
      </c>
      <c r="F64" s="103">
        <v>1000</v>
      </c>
      <c r="G64" s="103"/>
      <c r="H64" s="103"/>
      <c r="I64" s="103"/>
      <c r="J64" s="103"/>
      <c r="K64" s="103"/>
      <c r="L64" s="103"/>
    </row>
    <row r="65" spans="1:14" ht="14.25" customHeight="1">
      <c r="A65" s="101"/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61">
        <v>0</v>
      </c>
      <c r="N65" s="61">
        <v>0</v>
      </c>
    </row>
    <row r="66" spans="1:14" ht="14.25" customHeight="1">
      <c r="A66" s="110"/>
      <c r="B66" s="58" t="s">
        <v>18</v>
      </c>
      <c r="C66" s="111">
        <f aca="true" t="shared" si="4" ref="C66:L66">C26+C33+C57+C61</f>
        <v>4912083</v>
      </c>
      <c r="D66" s="111">
        <f t="shared" si="4"/>
        <v>4883083</v>
      </c>
      <c r="E66" s="111">
        <f t="shared" si="4"/>
        <v>28000</v>
      </c>
      <c r="F66" s="111">
        <f t="shared" si="4"/>
        <v>1000</v>
      </c>
      <c r="G66" s="111">
        <f t="shared" si="4"/>
        <v>0</v>
      </c>
      <c r="H66" s="111">
        <f t="shared" si="4"/>
        <v>0</v>
      </c>
      <c r="I66" s="111">
        <f t="shared" si="4"/>
        <v>0</v>
      </c>
      <c r="J66" s="111">
        <f t="shared" si="4"/>
        <v>0</v>
      </c>
      <c r="K66" s="111">
        <f t="shared" si="4"/>
        <v>4910244</v>
      </c>
      <c r="L66" s="111">
        <f t="shared" si="4"/>
        <v>5140704</v>
      </c>
      <c r="M66" s="61">
        <v>0</v>
      </c>
      <c r="N66" s="61">
        <v>0</v>
      </c>
    </row>
    <row r="67" spans="1:14" ht="14.25" customHeight="1">
      <c r="A67" s="112"/>
      <c r="B67" s="113" t="s">
        <v>19</v>
      </c>
      <c r="C67" s="111">
        <f aca="true" t="shared" si="5" ref="C67:L67">C26+C33+C57+C61</f>
        <v>4912083</v>
      </c>
      <c r="D67" s="111">
        <f t="shared" si="5"/>
        <v>4883083</v>
      </c>
      <c r="E67" s="111">
        <f t="shared" si="5"/>
        <v>28000</v>
      </c>
      <c r="F67" s="111">
        <f t="shared" si="5"/>
        <v>1000</v>
      </c>
      <c r="G67" s="111">
        <f t="shared" si="5"/>
        <v>0</v>
      </c>
      <c r="H67" s="111">
        <f t="shared" si="5"/>
        <v>0</v>
      </c>
      <c r="I67" s="111">
        <f t="shared" si="5"/>
        <v>0</v>
      </c>
      <c r="J67" s="111">
        <f t="shared" si="5"/>
        <v>0</v>
      </c>
      <c r="K67" s="111">
        <f t="shared" si="5"/>
        <v>4910244</v>
      </c>
      <c r="L67" s="111">
        <f t="shared" si="5"/>
        <v>5140704</v>
      </c>
      <c r="M67" s="61">
        <v>0</v>
      </c>
      <c r="N67" s="61">
        <v>0</v>
      </c>
    </row>
    <row r="72" spans="2:11" ht="14.25">
      <c r="B72" s="115" t="s">
        <v>84</v>
      </c>
      <c r="K72" s="61" t="s">
        <v>86</v>
      </c>
    </row>
    <row r="73" ht="14.25">
      <c r="K73" s="61" t="s">
        <v>85</v>
      </c>
    </row>
  </sheetData>
  <mergeCells count="8">
    <mergeCell ref="A1:J1"/>
    <mergeCell ref="A8:C8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Karmen</cp:lastModifiedBy>
  <cp:lastPrinted>2012-09-25T07:10:49Z</cp:lastPrinted>
  <dcterms:created xsi:type="dcterms:W3CDTF">1996-10-14T23:33:28Z</dcterms:created>
  <dcterms:modified xsi:type="dcterms:W3CDTF">2013-11-20T07:57:00Z</dcterms:modified>
  <cp:category/>
  <cp:version/>
  <cp:contentType/>
  <cp:contentStatus/>
</cp:coreProperties>
</file>